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hinkpad T480\Documents\"/>
    </mc:Choice>
  </mc:AlternateContent>
  <xr:revisionPtr revIDLastSave="0" documentId="13_ncr:1_{41C6BA5E-8621-4CE3-B97C-DDEDDAA917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PUESTA DE OBRA" sheetId="1" r:id="rId1"/>
  </sheets>
  <definedNames>
    <definedName name="_xlnm._FilterDatabase" localSheetId="0" hidden="1">'PROPUESTA DE OBRA'!$A$5:$T$16</definedName>
    <definedName name="_xlnm.Print_Area" localSheetId="0">'PROPUESTA DE OBRA'!$A$1:$Y$25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 s="1"/>
  <c r="A11" i="1" s="1"/>
  <c r="A12" i="1" s="1"/>
  <c r="A13" i="1" s="1"/>
  <c r="A14" i="1" s="1"/>
  <c r="A15" i="1" s="1"/>
  <c r="A7" i="1"/>
  <c r="O17" i="1"/>
</calcChain>
</file>

<file path=xl/sharedStrings.xml><?xml version="1.0" encoding="utf-8"?>
<sst xmlns="http://schemas.openxmlformats.org/spreadsheetml/2006/main" count="121" uniqueCount="50">
  <si>
    <t>Número de Proyecto</t>
  </si>
  <si>
    <t>Nombre del Proyecto</t>
  </si>
  <si>
    <t>Localidad</t>
  </si>
  <si>
    <t>Incidencia</t>
  </si>
  <si>
    <t>Criterio de Beneficio</t>
  </si>
  <si>
    <t>Tipo de Recurso</t>
  </si>
  <si>
    <t xml:space="preserve">(Financiamiento) Programa Fondo Convenio Especifico </t>
  </si>
  <si>
    <t>Institución Ejecutora</t>
  </si>
  <si>
    <t>Tipo de Ejecución</t>
  </si>
  <si>
    <t>Tipo de Proyecto</t>
  </si>
  <si>
    <t>Ciclo Recurso</t>
  </si>
  <si>
    <t>Presupuesto</t>
  </si>
  <si>
    <t>Población</t>
  </si>
  <si>
    <t>Unidad de Medida</t>
  </si>
  <si>
    <t>H. AYUNTAMIENTO</t>
  </si>
  <si>
    <t>Contrato</t>
  </si>
  <si>
    <t>FISM</t>
  </si>
  <si>
    <t>TOTAL:</t>
  </si>
  <si>
    <t>Pobreza extrema</t>
  </si>
  <si>
    <t>Partida Generica (COG)</t>
  </si>
  <si>
    <t>Cantidad</t>
  </si>
  <si>
    <t>Observaciones</t>
  </si>
  <si>
    <t>Metas</t>
  </si>
  <si>
    <t>MUNICIPIO: SAN BERNARDO</t>
  </si>
  <si>
    <t>DIRECTA</t>
  </si>
  <si>
    <t>KM</t>
  </si>
  <si>
    <t>PZA</t>
  </si>
  <si>
    <t>URB</t>
  </si>
  <si>
    <t>VARIAS LOCALIDADES</t>
  </si>
  <si>
    <t>COMPLEMENTARIA</t>
  </si>
  <si>
    <t>M2</t>
  </si>
  <si>
    <r>
      <t xml:space="preserve">PROPUESTA DE OBRA EJERCICIO </t>
    </r>
    <r>
      <rPr>
        <b/>
        <sz val="18"/>
        <rFont val="Calibri"/>
        <family val="2"/>
        <scheme val="minor"/>
      </rPr>
      <t>2026</t>
    </r>
  </si>
  <si>
    <t>REHABILITACION DE CALLE EL COLORADO</t>
  </si>
  <si>
    <t>SAN BERNARDO</t>
  </si>
  <si>
    <t>REHABILITACION DE CALLE EN UNIDAD DEPORTIVA</t>
  </si>
  <si>
    <t>REHABILITACIÓN DE ALUMBRADO PÚBLICO</t>
  </si>
  <si>
    <t>REHABILITACION DE CAMINOS DE TERRACERIA</t>
  </si>
  <si>
    <t>POZO DE CAPTACIÓN DE AGUA</t>
  </si>
  <si>
    <t>VEINTE DE ABRIL</t>
  </si>
  <si>
    <t>PAVIMENTACION ASFALTICA EN CARRETERA SARDINAS-SAN JOSE DE SEXTIN KM 16-000 A 17-000</t>
  </si>
  <si>
    <t>SARDINAS</t>
  </si>
  <si>
    <t>APO</t>
  </si>
  <si>
    <t>REHABILITACION DE CALLE SIN NOMBRE EN LA LOCALIDAD DE SARDINAS</t>
  </si>
  <si>
    <t>REHABILITACION DE AGUA POTABLE EN LA LOCALIDAD DE MATALOTES</t>
  </si>
  <si>
    <t>MATALOTES</t>
  </si>
  <si>
    <t>REHABILITACION DE DRENAJE EN LA LOCALIDAD DE LA GRANJA</t>
  </si>
  <si>
    <t>LA GRANJA</t>
  </si>
  <si>
    <t>MTS</t>
  </si>
  <si>
    <t xml:space="preserve">CONSTRUCCION DE VADO </t>
  </si>
  <si>
    <t xml:space="preserve">VEINTE DE ABRIL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</si>
</sst>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dobe Caslon Pro"/>
      <family val="1"/>
    </font>
    <font>
      <b/>
      <sz val="11"/>
      <name val="Soberana Sans"/>
      <family val="3"/>
    </font>
    <font>
      <b/>
      <sz val="10"/>
      <name val="Arial"/>
      <family val="2"/>
    </font>
    <font>
      <b/>
      <sz val="11"/>
      <color indexed="23"/>
      <name val="Trajan Pro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Arial"/>
      <family val="2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3" fontId="12" fillId="0" borderId="0" xfId="1" applyFont="1" applyAlignment="1">
      <alignment horizontal="center" vertical="center" wrapText="1"/>
    </xf>
    <xf numFmtId="43" fontId="0" fillId="0" borderId="0" xfId="1" applyFont="1" applyFill="1" applyAlignment="1">
      <alignment horizontal="center" vertical="center" wrapText="1"/>
    </xf>
    <xf numFmtId="44" fontId="12" fillId="0" borderId="0" xfId="3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43" fontId="6" fillId="2" borderId="6" xfId="1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3" fontId="13" fillId="0" borderId="4" xfId="2" quotePrefix="1" applyNumberFormat="1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43" fontId="9" fillId="3" borderId="4" xfId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3" fontId="13" fillId="0" borderId="4" xfId="2" applyNumberFormat="1" applyFont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164" fontId="14" fillId="4" borderId="4" xfId="0" applyNumberFormat="1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4" fontId="9" fillId="5" borderId="4" xfId="3" applyFont="1" applyFill="1" applyBorder="1" applyAlignment="1">
      <alignment horizontal="center" vertical="center" wrapText="1"/>
    </xf>
    <xf numFmtId="44" fontId="9" fillId="4" borderId="4" xfId="3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6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"/>
  <sheetViews>
    <sheetView tabSelected="1" view="pageBreakPreview" topLeftCell="A4" zoomScale="50" zoomScaleNormal="70" zoomScaleSheetLayoutView="50" workbookViewId="0">
      <selection activeCell="B6" sqref="B6"/>
    </sheetView>
  </sheetViews>
  <sheetFormatPr baseColWidth="10" defaultColWidth="11.453125" defaultRowHeight="14.5"/>
  <cols>
    <col min="1" max="1" width="13.6328125" style="1" customWidth="1"/>
    <col min="2" max="2" width="31.81640625" style="1" customWidth="1"/>
    <col min="3" max="3" width="16.90625" style="1" customWidth="1"/>
    <col min="4" max="4" width="21.36328125" style="1" customWidth="1"/>
    <col min="5" max="5" width="12.7265625" style="1" customWidth="1"/>
    <col min="6" max="8" width="19.7265625" style="1" customWidth="1"/>
    <col min="9" max="9" width="21.54296875" style="1" customWidth="1"/>
    <col min="10" max="10" width="20.81640625" style="1" customWidth="1"/>
    <col min="11" max="11" width="22" style="1" customWidth="1"/>
    <col min="12" max="12" width="0.36328125" style="1" customWidth="1"/>
    <col min="13" max="13" width="17" style="1" customWidth="1"/>
    <col min="14" max="14" width="10.26953125" style="1" bestFit="1" customWidth="1"/>
    <col min="15" max="15" width="22.08984375" style="2" customWidth="1"/>
    <col min="16" max="16" width="17.7265625" style="2" customWidth="1"/>
    <col min="17" max="17" width="16.7265625" style="1" customWidth="1"/>
    <col min="18" max="18" width="13" style="1" bestFit="1" customWidth="1"/>
    <col min="19" max="19" width="25.81640625" style="1" hidden="1" customWidth="1"/>
    <col min="20" max="20" width="11.453125" style="1"/>
    <col min="21" max="21" width="13.81640625" style="1" bestFit="1" customWidth="1"/>
    <col min="22" max="16384" width="11.453125" style="1"/>
  </cols>
  <sheetData>
    <row r="1" spans="1:21" ht="28.5">
      <c r="A1" s="33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1" ht="23.5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21" ht="15" thickBot="1">
      <c r="O3" s="8"/>
      <c r="P3" s="8"/>
    </row>
    <row r="4" spans="1:21" ht="15" customHeight="1">
      <c r="A4" s="35" t="s">
        <v>0</v>
      </c>
      <c r="B4" s="31" t="s">
        <v>1</v>
      </c>
      <c r="C4" s="31" t="s">
        <v>2</v>
      </c>
      <c r="D4" s="37" t="s">
        <v>3</v>
      </c>
      <c r="E4" s="37" t="s">
        <v>4</v>
      </c>
      <c r="F4" s="31" t="s">
        <v>19</v>
      </c>
      <c r="G4" s="22"/>
      <c r="H4" s="22"/>
      <c r="I4" s="31" t="s">
        <v>5</v>
      </c>
      <c r="J4" s="31" t="s">
        <v>6</v>
      </c>
      <c r="K4" s="31" t="s">
        <v>7</v>
      </c>
      <c r="L4" s="31" t="s">
        <v>8</v>
      </c>
      <c r="M4" s="31" t="s">
        <v>9</v>
      </c>
      <c r="N4" s="31" t="s">
        <v>10</v>
      </c>
      <c r="O4" s="39" t="s">
        <v>11</v>
      </c>
      <c r="P4" s="41" t="s">
        <v>22</v>
      </c>
      <c r="Q4" s="41"/>
      <c r="R4" s="31" t="s">
        <v>12</v>
      </c>
      <c r="S4" s="29" t="s">
        <v>21</v>
      </c>
    </row>
    <row r="5" spans="1:21" s="4" customFormat="1" ht="46.5" customHeight="1">
      <c r="A5" s="36"/>
      <c r="B5" s="32"/>
      <c r="C5" s="32"/>
      <c r="D5" s="38"/>
      <c r="E5" s="38"/>
      <c r="F5" s="32"/>
      <c r="G5" s="15"/>
      <c r="H5" s="15"/>
      <c r="I5" s="32"/>
      <c r="J5" s="32"/>
      <c r="K5" s="32"/>
      <c r="L5" s="32"/>
      <c r="M5" s="32"/>
      <c r="N5" s="32"/>
      <c r="O5" s="40"/>
      <c r="P5" s="14" t="s">
        <v>20</v>
      </c>
      <c r="Q5" s="15" t="s">
        <v>13</v>
      </c>
      <c r="R5" s="32"/>
      <c r="S5" s="30"/>
      <c r="T5" s="3"/>
    </row>
    <row r="6" spans="1:21" ht="100">
      <c r="A6" s="13">
        <v>1</v>
      </c>
      <c r="B6" s="12" t="s">
        <v>32</v>
      </c>
      <c r="C6" s="16" t="s">
        <v>33</v>
      </c>
      <c r="D6" s="23" t="s">
        <v>29</v>
      </c>
      <c r="E6" s="17" t="s">
        <v>18</v>
      </c>
      <c r="F6" s="18">
        <v>616</v>
      </c>
      <c r="G6" s="18"/>
      <c r="H6" s="18"/>
      <c r="I6" s="16" t="s">
        <v>16</v>
      </c>
      <c r="J6" s="13" t="s">
        <v>16</v>
      </c>
      <c r="K6" s="16" t="s">
        <v>14</v>
      </c>
      <c r="L6" s="16" t="s">
        <v>15</v>
      </c>
      <c r="M6" s="13" t="s">
        <v>27</v>
      </c>
      <c r="N6" s="13">
        <v>2026</v>
      </c>
      <c r="O6" s="27">
        <v>1200000</v>
      </c>
      <c r="P6" s="19">
        <v>460.6</v>
      </c>
      <c r="Q6" s="20" t="s">
        <v>30</v>
      </c>
      <c r="R6" s="20">
        <v>400</v>
      </c>
      <c r="S6" s="13"/>
    </row>
    <row r="7" spans="1:21" ht="100">
      <c r="A7" s="13">
        <f>SUM(A6+1)</f>
        <v>2</v>
      </c>
      <c r="B7" s="12" t="s">
        <v>34</v>
      </c>
      <c r="C7" s="13" t="s">
        <v>33</v>
      </c>
      <c r="D7" s="23" t="s">
        <v>29</v>
      </c>
      <c r="E7" s="17" t="s">
        <v>18</v>
      </c>
      <c r="F7" s="20">
        <v>616</v>
      </c>
      <c r="G7" s="20"/>
      <c r="H7" s="20"/>
      <c r="I7" s="16" t="s">
        <v>16</v>
      </c>
      <c r="J7" s="13" t="s">
        <v>16</v>
      </c>
      <c r="K7" s="16" t="s">
        <v>14</v>
      </c>
      <c r="L7" s="16" t="s">
        <v>15</v>
      </c>
      <c r="M7" s="13" t="s">
        <v>27</v>
      </c>
      <c r="N7" s="13">
        <v>2026</v>
      </c>
      <c r="O7" s="27">
        <v>1100000</v>
      </c>
      <c r="P7" s="19">
        <v>480</v>
      </c>
      <c r="Q7" s="20" t="s">
        <v>30</v>
      </c>
      <c r="R7" s="20">
        <v>400</v>
      </c>
      <c r="S7" s="13"/>
    </row>
    <row r="8" spans="1:21" ht="37.5" customHeight="1">
      <c r="A8" s="13">
        <f t="shared" ref="A8:A15" si="0">SUM(A7+1)</f>
        <v>3</v>
      </c>
      <c r="B8" s="12" t="s">
        <v>42</v>
      </c>
      <c r="C8" s="13" t="s">
        <v>40</v>
      </c>
      <c r="D8" s="23" t="s">
        <v>29</v>
      </c>
      <c r="E8" s="17" t="s">
        <v>18</v>
      </c>
      <c r="F8" s="20">
        <v>616</v>
      </c>
      <c r="G8" s="20"/>
      <c r="H8" s="20"/>
      <c r="I8" s="16" t="s">
        <v>16</v>
      </c>
      <c r="J8" s="13" t="s">
        <v>16</v>
      </c>
      <c r="K8" s="16" t="s">
        <v>14</v>
      </c>
      <c r="L8" s="16" t="s">
        <v>15</v>
      </c>
      <c r="M8" s="13" t="s">
        <v>27</v>
      </c>
      <c r="N8" s="13">
        <v>2026</v>
      </c>
      <c r="O8" s="27">
        <v>1200000</v>
      </c>
      <c r="P8" s="19">
        <v>350</v>
      </c>
      <c r="Q8" s="20" t="s">
        <v>30</v>
      </c>
      <c r="R8" s="20">
        <v>200</v>
      </c>
      <c r="S8" s="13"/>
    </row>
    <row r="9" spans="1:21" ht="39.5" customHeight="1">
      <c r="A9" s="13">
        <f t="shared" si="0"/>
        <v>4</v>
      </c>
      <c r="B9" s="12" t="s">
        <v>48</v>
      </c>
      <c r="C9" s="13" t="s">
        <v>49</v>
      </c>
      <c r="D9" s="23" t="s">
        <v>29</v>
      </c>
      <c r="E9" s="17" t="s">
        <v>18</v>
      </c>
      <c r="F9" s="20">
        <v>616</v>
      </c>
      <c r="G9" s="20"/>
      <c r="H9" s="20"/>
      <c r="I9" s="16" t="s">
        <v>16</v>
      </c>
      <c r="J9" s="13" t="s">
        <v>16</v>
      </c>
      <c r="K9" s="16" t="s">
        <v>14</v>
      </c>
      <c r="L9" s="16" t="s">
        <v>15</v>
      </c>
      <c r="M9" s="13" t="s">
        <v>27</v>
      </c>
      <c r="N9" s="13">
        <v>2026</v>
      </c>
      <c r="O9" s="27">
        <v>1500000</v>
      </c>
      <c r="P9" s="19">
        <v>420</v>
      </c>
      <c r="Q9" s="20" t="s">
        <v>30</v>
      </c>
      <c r="R9" s="20">
        <v>120</v>
      </c>
      <c r="S9" s="13"/>
    </row>
    <row r="10" spans="1:21" ht="37" customHeight="1">
      <c r="A10" s="13">
        <f t="shared" si="0"/>
        <v>5</v>
      </c>
      <c r="B10" s="13" t="s">
        <v>35</v>
      </c>
      <c r="C10" s="13" t="s">
        <v>28</v>
      </c>
      <c r="D10" s="25" t="s">
        <v>24</v>
      </c>
      <c r="E10" s="21" t="s">
        <v>18</v>
      </c>
      <c r="F10" s="20">
        <v>616</v>
      </c>
      <c r="G10" s="20"/>
      <c r="H10" s="20"/>
      <c r="I10" s="16" t="s">
        <v>16</v>
      </c>
      <c r="J10" s="13" t="s">
        <v>16</v>
      </c>
      <c r="K10" s="16" t="s">
        <v>14</v>
      </c>
      <c r="L10" s="16" t="s">
        <v>15</v>
      </c>
      <c r="M10" s="13" t="s">
        <v>27</v>
      </c>
      <c r="N10" s="13">
        <v>2026</v>
      </c>
      <c r="O10" s="26">
        <v>850000</v>
      </c>
      <c r="P10" s="19">
        <v>120</v>
      </c>
      <c r="Q10" s="20" t="s">
        <v>26</v>
      </c>
      <c r="R10" s="20">
        <v>1200</v>
      </c>
      <c r="S10" s="13"/>
    </row>
    <row r="11" spans="1:21" ht="50" customHeight="1">
      <c r="A11" s="13">
        <f t="shared" si="0"/>
        <v>6</v>
      </c>
      <c r="B11" s="13" t="s">
        <v>36</v>
      </c>
      <c r="C11" s="13" t="s">
        <v>28</v>
      </c>
      <c r="D11" s="24" t="s">
        <v>29</v>
      </c>
      <c r="E11" s="21" t="s">
        <v>18</v>
      </c>
      <c r="F11" s="20">
        <v>614</v>
      </c>
      <c r="G11" s="20"/>
      <c r="H11" s="20"/>
      <c r="I11" s="16" t="s">
        <v>16</v>
      </c>
      <c r="J11" s="13" t="s">
        <v>16</v>
      </c>
      <c r="K11" s="16" t="s">
        <v>14</v>
      </c>
      <c r="L11" s="16" t="s">
        <v>15</v>
      </c>
      <c r="M11" s="13" t="s">
        <v>27</v>
      </c>
      <c r="N11" s="13">
        <v>2026</v>
      </c>
      <c r="O11" s="27">
        <v>3943000</v>
      </c>
      <c r="P11" s="19">
        <v>50</v>
      </c>
      <c r="Q11" s="20" t="s">
        <v>25</v>
      </c>
      <c r="R11" s="20">
        <v>1800</v>
      </c>
      <c r="S11" s="13"/>
    </row>
    <row r="12" spans="1:21" ht="47.5" customHeight="1">
      <c r="A12" s="13">
        <f t="shared" si="0"/>
        <v>7</v>
      </c>
      <c r="B12" s="13" t="s">
        <v>37</v>
      </c>
      <c r="C12" s="13" t="s">
        <v>38</v>
      </c>
      <c r="D12" s="25" t="s">
        <v>24</v>
      </c>
      <c r="E12" s="21" t="s">
        <v>18</v>
      </c>
      <c r="F12" s="13">
        <v>613</v>
      </c>
      <c r="G12" s="13"/>
      <c r="H12" s="13"/>
      <c r="I12" s="16" t="s">
        <v>16</v>
      </c>
      <c r="J12" s="13" t="s">
        <v>16</v>
      </c>
      <c r="K12" s="16" t="s">
        <v>14</v>
      </c>
      <c r="L12" s="16" t="s">
        <v>15</v>
      </c>
      <c r="M12" s="13" t="s">
        <v>41</v>
      </c>
      <c r="N12" s="13">
        <v>2026</v>
      </c>
      <c r="O12" s="26">
        <v>3500000</v>
      </c>
      <c r="P12" s="19">
        <v>1</v>
      </c>
      <c r="Q12" s="20" t="s">
        <v>25</v>
      </c>
      <c r="R12" s="20">
        <v>1800</v>
      </c>
      <c r="S12" s="13"/>
    </row>
    <row r="13" spans="1:21" ht="37.5" customHeight="1">
      <c r="A13" s="13">
        <f t="shared" si="0"/>
        <v>8</v>
      </c>
      <c r="B13" s="13" t="s">
        <v>39</v>
      </c>
      <c r="C13" s="13" t="s">
        <v>40</v>
      </c>
      <c r="D13" s="24" t="s">
        <v>29</v>
      </c>
      <c r="E13" s="21" t="s">
        <v>18</v>
      </c>
      <c r="F13" s="13">
        <v>615</v>
      </c>
      <c r="G13" s="13"/>
      <c r="H13" s="13"/>
      <c r="I13" s="16" t="s">
        <v>16</v>
      </c>
      <c r="J13" s="13" t="s">
        <v>16</v>
      </c>
      <c r="K13" s="16" t="s">
        <v>14</v>
      </c>
      <c r="L13" s="16" t="s">
        <v>15</v>
      </c>
      <c r="M13" s="13" t="s">
        <v>27</v>
      </c>
      <c r="N13" s="13">
        <v>2026</v>
      </c>
      <c r="O13" s="27">
        <v>5000000</v>
      </c>
      <c r="P13" s="19">
        <v>1</v>
      </c>
      <c r="Q13" s="20" t="s">
        <v>25</v>
      </c>
      <c r="R13" s="20">
        <v>1800</v>
      </c>
      <c r="S13" s="13"/>
      <c r="U13" s="28"/>
    </row>
    <row r="14" spans="1:21" ht="37.5" customHeight="1">
      <c r="A14" s="13">
        <f t="shared" si="0"/>
        <v>9</v>
      </c>
      <c r="B14" s="13" t="s">
        <v>43</v>
      </c>
      <c r="C14" s="13" t="s">
        <v>44</v>
      </c>
      <c r="D14" s="25" t="s">
        <v>24</v>
      </c>
      <c r="E14" s="21" t="s">
        <v>18</v>
      </c>
      <c r="F14" s="13">
        <v>613</v>
      </c>
      <c r="G14" s="13"/>
      <c r="H14" s="13"/>
      <c r="I14" s="16" t="s">
        <v>16</v>
      </c>
      <c r="J14" s="13" t="s">
        <v>16</v>
      </c>
      <c r="K14" s="16" t="s">
        <v>14</v>
      </c>
      <c r="L14" s="16" t="s">
        <v>15</v>
      </c>
      <c r="M14" s="13" t="s">
        <v>27</v>
      </c>
      <c r="N14" s="13">
        <v>2026</v>
      </c>
      <c r="O14" s="26">
        <v>1500000</v>
      </c>
      <c r="P14" s="19">
        <v>70</v>
      </c>
      <c r="Q14" s="20" t="s">
        <v>47</v>
      </c>
      <c r="R14" s="20">
        <v>180</v>
      </c>
      <c r="S14" s="13"/>
      <c r="U14" s="28"/>
    </row>
    <row r="15" spans="1:21" ht="37.5" customHeight="1">
      <c r="A15" s="13">
        <f t="shared" si="0"/>
        <v>10</v>
      </c>
      <c r="B15" s="13" t="s">
        <v>45</v>
      </c>
      <c r="C15" s="13" t="s">
        <v>46</v>
      </c>
      <c r="D15" s="25" t="s">
        <v>24</v>
      </c>
      <c r="E15" s="21" t="s">
        <v>18</v>
      </c>
      <c r="F15" s="13">
        <v>616</v>
      </c>
      <c r="G15" s="13"/>
      <c r="H15" s="13"/>
      <c r="I15" s="16" t="s">
        <v>16</v>
      </c>
      <c r="J15" s="13" t="s">
        <v>16</v>
      </c>
      <c r="K15" s="16" t="s">
        <v>14</v>
      </c>
      <c r="L15" s="16" t="s">
        <v>15</v>
      </c>
      <c r="M15" s="13" t="s">
        <v>27</v>
      </c>
      <c r="N15" s="13">
        <v>2026</v>
      </c>
      <c r="O15" s="26">
        <v>1450000</v>
      </c>
      <c r="P15" s="19">
        <v>100</v>
      </c>
      <c r="Q15" s="20" t="s">
        <v>47</v>
      </c>
      <c r="R15" s="20">
        <v>100</v>
      </c>
      <c r="S15" s="13"/>
    </row>
    <row r="16" spans="1:21" ht="33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1"/>
      <c r="P16" s="11"/>
      <c r="Q16" s="10"/>
      <c r="R16" s="10"/>
      <c r="S16" s="10"/>
    </row>
    <row r="17" spans="1:19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 t="s">
        <v>17</v>
      </c>
      <c r="O17" s="9">
        <f>SUM(O6:O16)</f>
        <v>21243000</v>
      </c>
      <c r="P17" s="7"/>
      <c r="Q17" s="5"/>
      <c r="R17" s="5"/>
      <c r="S17" s="5"/>
    </row>
  </sheetData>
  <autoFilter ref="A5:T16" xr:uid="{5AABF511-AA01-4BFE-88E6-834559F376CF}"/>
  <mergeCells count="18">
    <mergeCell ref="P4:Q4"/>
    <mergeCell ref="R4:R5"/>
    <mergeCell ref="S4:S5"/>
    <mergeCell ref="N4:N5"/>
    <mergeCell ref="A1:S1"/>
    <mergeCell ref="A2:S2"/>
    <mergeCell ref="A4:A5"/>
    <mergeCell ref="B4:B5"/>
    <mergeCell ref="F4:F5"/>
    <mergeCell ref="I4:I5"/>
    <mergeCell ref="J4:J5"/>
    <mergeCell ref="K4:K5"/>
    <mergeCell ref="L4:L5"/>
    <mergeCell ref="M4:M5"/>
    <mergeCell ref="C4:C5"/>
    <mergeCell ref="E4:E5"/>
    <mergeCell ref="D4:D5"/>
    <mergeCell ref="O4:O5"/>
  </mergeCells>
  <pageMargins left="1" right="1" top="1" bottom="1" header="0.5" footer="0.5"/>
  <pageSetup scale="29" fitToHeight="0" orientation="landscape" horizontalDpi="360" verticalDpi="360" r:id="rId1"/>
  <colBreaks count="1" manualBreakCount="1">
    <brk id="19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 DE OBRA</vt:lpstr>
      <vt:lpstr>'PROPUESTA DE OBRA'!Área_de_impresión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Ayala Montelongo</dc:creator>
  <cp:lastModifiedBy>Thinkpad T480</cp:lastModifiedBy>
  <cp:lastPrinted>2025-10-27T18:50:41Z</cp:lastPrinted>
  <dcterms:created xsi:type="dcterms:W3CDTF">2017-08-30T20:30:37Z</dcterms:created>
  <dcterms:modified xsi:type="dcterms:W3CDTF">2025-12-15T19:32:43Z</dcterms:modified>
</cp:coreProperties>
</file>