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ng Fernando\Desktop\OBRAS COMPLEMENTARIAS ANDROMEDA\"/>
    </mc:Choice>
  </mc:AlternateContent>
  <bookViews>
    <workbookView xWindow="0" yWindow="0" windowWidth="28800" windowHeight="123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5" i="1" s="1"/>
  <c r="F36" i="1" l="1"/>
</calcChain>
</file>

<file path=xl/sharedStrings.xml><?xml version="1.0" encoding="utf-8"?>
<sst xmlns="http://schemas.openxmlformats.org/spreadsheetml/2006/main" count="72" uniqueCount="62">
  <si>
    <t>EXT</t>
  </si>
  <si>
    <t>OBRAS COMPLEMENTARIAS CAJAS PARA CRUCE DE CANALES DE RIEGO EN COLECTOR PLUVIAL ANDROMEDA</t>
  </si>
  <si>
    <t>EXT-CAJAS</t>
  </si>
  <si>
    <t xml:space="preserve">   CAJAS PARA CRUCE DE CANALES DE RIEGO</t>
  </si>
  <si>
    <t>AA01</t>
  </si>
  <si>
    <t xml:space="preserve">      TRAZO Y NIVELACIÓN TOPOGRÁFICA</t>
  </si>
  <si>
    <t>AA01A</t>
  </si>
  <si>
    <t xml:space="preserve">         TRAZO Y NIVELACIÓN TOPOGRÁFICA</t>
  </si>
  <si>
    <t>M2.</t>
  </si>
  <si>
    <t>1100 00</t>
  </si>
  <si>
    <t xml:space="preserve">      EXCAVACION CON EQUIPO PARA ZANJAS EN CUALQUIER MATERIAL EXCEPTO ROCA, EN SECO....</t>
  </si>
  <si>
    <t>1100 02</t>
  </si>
  <si>
    <t xml:space="preserve">         EN ZONA B DE 0 A 1.50 MTS. DE PROFUNDIDAD. EN PRESENCIA DE AGUA.</t>
  </si>
  <si>
    <t>M3.</t>
  </si>
  <si>
    <t>EXT-3</t>
  </si>
  <si>
    <t xml:space="preserve">   RELLENO EN ZANJAS CON MATERIAL DE BANCO</t>
  </si>
  <si>
    <t xml:space="preserve">      RELLENO EN ESTRUCTURAS CON MATERIAL DE BANCO,COMPACTADO AL 85%. INCLUYE MATERIAL, MANO DE OBRA HERRAMIENTA Y EQUIPO.</t>
  </si>
  <si>
    <t>M3</t>
  </si>
  <si>
    <t>EXT-4</t>
  </si>
  <si>
    <t xml:space="preserve">   CAJA CANAL KM 3+248 No. 35</t>
  </si>
  <si>
    <t xml:space="preserve">      CAJA DE DEFLEXIÓN DE 0° CON LOSA CANAL DE 6.50 X 5.00 X 4.25 M DE PROFUNDIDAD A BASE DE CONCRETO ARMADO F´C= 250 KG/CM2, ARMADA CON ACERO DE REFUERZO FÝ= 4200 KG/CM2, PLANTILLA DE CONCRETO F'C= 100 KG/CM2, CIMBRA COMUN, BOMBEO DE NIVEL FREATICO, RELLENO DE CONCRETO SIMPLE DE F'C0 150 KG/CM2 PARA FORMACIÓN DE MEDIA-CAÑA EN EL INTERIOR. INCLUYE: MANO DE OBRA, HERRAMIENTA Y EQUIPO.</t>
  </si>
  <si>
    <t>PZA</t>
  </si>
  <si>
    <t>EXT-5</t>
  </si>
  <si>
    <t xml:space="preserve">   CAJA CANAL KM 3+518 No. 37</t>
  </si>
  <si>
    <t xml:space="preserve">      CAJA DE DEFLEXIÓN DE 0° CON LOSA CANAL DE 5.00 X 5.00 X 4.25 M DE PROFUNDIDAD A BASE DE CONCRETO ARMADO F´C= 250 KG/CM2, ARMADA CON ACERO DE REFUERZO FÝ= 4200 KG/CM2, PLANTILLA DE CONCRETO F'C= 100 KG/CM2, CIMBRA COMUN, BOMBEO DE NIVEL FREATICO, RELLENO DE CONCRETO SIMPLE DE F'C0 150 KG/CM2 PARA FORMACIÓN DE MEDIA-CAÑA EN EL INTERIOR. INCLUYE: MANO DE OBRA, HERRAMIENTA Y EQUIPO.</t>
  </si>
  <si>
    <t>EXT-6</t>
  </si>
  <si>
    <t xml:space="preserve">   REVESTIMIENTO DE CANAL DE RIEGO</t>
  </si>
  <si>
    <t xml:space="preserve">      REVESTIMIENTO DE CANAL DE RIEGO CON CONCRETO SIMPLE F´C=150 KG/CM2 DE SECCION TRAPEZOIDAL DE DIMENSIONES EN LA BASE DE 0.50 M Y 2.50 M EN LA PARTE SUPERIOR, HOMBRO DE 0.50 M  A CADA LADO, COLADO EN LOSAS DE 2.00 M DE LONGITUD DE 10 CM DE ESPESOR ACABADO PLANEADO. INCLUYE :  CIMBRA MATERIALES, MANO DE OBRA, HERRAMIENTA Y EQUIPO.</t>
  </si>
  <si>
    <t>M2</t>
  </si>
  <si>
    <t>9000 00</t>
  </si>
  <si>
    <t xml:space="preserve">      ACARREO 1er.  KM.  DE  MATERIALES  PETREOS,ARENA, GRAVA, MAT. PRODUCTO DE EXCAVACION EN CAMION VOLTEO, DESCARGA A VOLTEO EN CAMINO…</t>
  </si>
  <si>
    <t>9000 01</t>
  </si>
  <si>
    <t xml:space="preserve">         PLANO REVESTIDO Y LOMERIO SUAVE PAVIMENTADO.</t>
  </si>
  <si>
    <t>9002 00</t>
  </si>
  <si>
    <t xml:space="preserve">      ACARREO KM. SUBSECUENTES AL 1o., DE MAT. PETREOS ARENA, GRAVA, MAT. PRUDUCTO DE EXCAVACION EN CAMION VOLTEO, EN CAMINO....</t>
  </si>
  <si>
    <t>9002 01</t>
  </si>
  <si>
    <t xml:space="preserve">         PLANO REVESTIDO Y LOMERIO SUAVE PAVIMENTADO. HASTA 9 KMS</t>
  </si>
  <si>
    <t>M3.KM</t>
  </si>
  <si>
    <t xml:space="preserve">   CERCOS Y CANALES  A CIELO ABIERTO</t>
  </si>
  <si>
    <t xml:space="preserve">      EN ZONA B DE 0 A 1.50 MTS. DE PROFUNDIDAD. EN PRESENCIA DE AGUA.</t>
  </si>
  <si>
    <t>7.2.5.2</t>
  </si>
  <si>
    <t xml:space="preserve">      DESMONTAJE CON RECUPERACION DE CERCOS DE ALAMBRE DE PÚAS Y ALMACENAJE, INCLUYE: ACARREO A LUGAR DE ALMACENAJE.</t>
  </si>
  <si>
    <t>m.</t>
  </si>
  <si>
    <t>7.2.5.3</t>
  </si>
  <si>
    <t xml:space="preserve">      REUBICACION Y REPOSICION DE CERCOS DE ALAMBRE DE PÚAS. INCLUYE: POSTES DE CONCRETO, ALAMBRE DE PUAS, MATERIAL DE FIJACION PARA POSTES DE CONCRETO Y DE MADERA, ACARREO, MATERIALES, MANO DE OBRA, HERRAMIENTA Y EQUIPO.</t>
  </si>
  <si>
    <t xml:space="preserve">   DERRIBO</t>
  </si>
  <si>
    <t>J001</t>
  </si>
  <si>
    <t xml:space="preserve">      DERRIBO Y DESTOCONADO DE ARBOLES DE DIFERENTES ALTURAS Y DIAMETROS, MANUAL Y MECANICAMENTE. INCLUYE ACARREO DE MATERIALES PRODUCTO DEL DERRIBO Y DESTOCONADO HACIA FUERA DE LA OBRA.</t>
  </si>
  <si>
    <t>Importe</t>
  </si>
  <si>
    <t>P.U.</t>
  </si>
  <si>
    <t>Cantidad</t>
  </si>
  <si>
    <t>Unidad</t>
  </si>
  <si>
    <t>Descripcion</t>
  </si>
  <si>
    <t>Clave</t>
  </si>
  <si>
    <t>Suma:</t>
  </si>
  <si>
    <t>I.V.A.:</t>
  </si>
  <si>
    <t>Total:</t>
  </si>
  <si>
    <t>GOBIERNO DEL ESTADO DE DURANGO</t>
  </si>
  <si>
    <t>COMISION DEL AGUA DEL ESTADO DE DURANGO</t>
  </si>
  <si>
    <t>CATALOGO DE CONCEPTOS</t>
  </si>
  <si>
    <t>NOMBRE DEL PROYECTO :</t>
  </si>
  <si>
    <t>OBRAS COMPLEMENTARIAS CAJAS PARA CRUCE DE CANALES DE RIEGO EN EL COLECTOR PLUVIAL ANDROMEDA EN EL MPIO DE DURANGO, DGO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</si>
</sst>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2"/>
      <name val="Helv"/>
    </font>
    <font>
      <b/>
      <sz val="22"/>
      <name val="Arial Narrow"/>
      <family val="2"/>
    </font>
    <font>
      <sz val="12"/>
      <name val="Arial Narrow"/>
      <family val="2"/>
    </font>
    <font>
      <b/>
      <sz val="14"/>
      <name val="Arial Narrow"/>
      <family val="2"/>
    </font>
    <font>
      <sz val="9"/>
      <name val="Helv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4" fontId="3" fillId="0" borderId="1" xfId="0" applyNumberFormat="1" applyFont="1" applyBorder="1" applyAlignment="1">
      <alignment vertical="top"/>
    </xf>
    <xf numFmtId="4" fontId="2" fillId="0" borderId="1" xfId="0" applyNumberFormat="1" applyFont="1" applyBorder="1" applyAlignment="1">
      <alignment vertical="top"/>
    </xf>
    <xf numFmtId="44" fontId="2" fillId="0" borderId="1" xfId="1" applyFont="1" applyBorder="1" applyAlignment="1">
      <alignment vertical="top"/>
    </xf>
    <xf numFmtId="44" fontId="3" fillId="0" borderId="1" xfId="1" applyFont="1" applyBorder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4" fontId="4" fillId="0" borderId="1" xfId="0" applyNumberFormat="1" applyFont="1" applyBorder="1" applyAlignment="1">
      <alignment vertical="center"/>
    </xf>
    <xf numFmtId="44" fontId="5" fillId="0" borderId="1" xfId="1" applyFont="1" applyBorder="1" applyAlignment="1">
      <alignment vertical="center"/>
    </xf>
    <xf numFmtId="164" fontId="2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2" applyFont="1" applyBorder="1" applyAlignment="1" applyProtection="1">
      <alignment horizontal="centerContinuous"/>
    </xf>
    <xf numFmtId="0" fontId="9" fillId="0" borderId="0" xfId="2" applyFont="1" applyBorder="1" applyAlignment="1">
      <alignment horizontal="centerContinuous"/>
    </xf>
    <xf numFmtId="0" fontId="10" fillId="0" borderId="0" xfId="2" applyFont="1" applyBorder="1" applyAlignment="1" applyProtection="1">
      <alignment horizontal="centerContinuous"/>
    </xf>
    <xf numFmtId="0" fontId="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</cellXfs>
  <cellStyles count="3">
    <cellStyle name="Moneda" xfId="1" builtinId="4"/>
    <cellStyle name="Normal" xfId="0" builtinId="0"/>
    <cellStyle name="Normal_C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0</xdr:row>
      <xdr:rowOff>133351</xdr:rowOff>
    </xdr:from>
    <xdr:to>
      <xdr:col>1</xdr:col>
      <xdr:colOff>844952</xdr:colOff>
      <xdr:row>2</xdr:row>
      <xdr:rowOff>114301</xdr:rowOff>
    </xdr:to>
    <xdr:pic>
      <xdr:nvPicPr>
        <xdr:cNvPr id="2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33351"/>
          <a:ext cx="1454552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workbookViewId="0">
      <selection activeCell="G41" sqref="G41"/>
    </sheetView>
  </sheetViews>
  <sheetFormatPr baseColWidth="10" defaultRowHeight="15" x14ac:dyDescent="0.25"/>
  <cols>
    <col min="1" max="1" width="13.140625" style="1" customWidth="1"/>
    <col min="2" max="2" width="47.5703125" style="1" customWidth="1"/>
    <col min="3" max="3" width="11.5703125" style="14"/>
    <col min="4" max="4" width="11.5703125" style="7"/>
    <col min="5" max="5" width="12.7109375" style="7" customWidth="1"/>
    <col min="6" max="6" width="17.7109375" style="7" customWidth="1"/>
  </cols>
  <sheetData>
    <row r="1" spans="1:6" ht="27" x14ac:dyDescent="0.35">
      <c r="B1" s="24" t="s">
        <v>57</v>
      </c>
      <c r="C1" s="25"/>
      <c r="D1" s="25"/>
      <c r="E1" s="25"/>
      <c r="F1" s="25"/>
    </row>
    <row r="2" spans="1:6" ht="18" x14ac:dyDescent="0.25">
      <c r="B2" s="26" t="s">
        <v>58</v>
      </c>
      <c r="C2" s="25"/>
      <c r="D2" s="25"/>
      <c r="E2" s="25"/>
      <c r="F2" s="25"/>
    </row>
    <row r="5" spans="1:6" x14ac:dyDescent="0.25">
      <c r="A5" s="29" t="s">
        <v>60</v>
      </c>
      <c r="B5" s="30" t="s">
        <v>61</v>
      </c>
      <c r="C5" s="30"/>
      <c r="D5" s="30"/>
      <c r="E5" s="30"/>
      <c r="F5" s="30"/>
    </row>
    <row r="6" spans="1:6" x14ac:dyDescent="0.25">
      <c r="A6" s="29"/>
      <c r="B6" s="30"/>
      <c r="C6" s="30"/>
      <c r="D6" s="30"/>
      <c r="E6" s="30"/>
      <c r="F6" s="30"/>
    </row>
    <row r="7" spans="1:6" x14ac:dyDescent="0.25">
      <c r="A7" s="27"/>
      <c r="B7" s="28"/>
      <c r="C7" s="28"/>
      <c r="D7" s="28"/>
      <c r="E7" s="28"/>
      <c r="F7" s="28"/>
    </row>
    <row r="8" spans="1:6" ht="21.6" customHeight="1" x14ac:dyDescent="0.25">
      <c r="A8" s="20" t="s">
        <v>59</v>
      </c>
      <c r="B8" s="21"/>
      <c r="C8" s="21"/>
      <c r="D8" s="21"/>
      <c r="E8" s="21"/>
      <c r="F8" s="22"/>
    </row>
    <row r="9" spans="1:6" x14ac:dyDescent="0.25">
      <c r="A9" s="4" t="s">
        <v>53</v>
      </c>
      <c r="B9" s="4" t="s">
        <v>52</v>
      </c>
      <c r="C9" s="8" t="s">
        <v>51</v>
      </c>
      <c r="D9" s="8" t="s">
        <v>50</v>
      </c>
      <c r="E9" s="8" t="s">
        <v>49</v>
      </c>
      <c r="F9" s="8" t="s">
        <v>48</v>
      </c>
    </row>
    <row r="10" spans="1:6" ht="36" x14ac:dyDescent="0.25">
      <c r="A10" s="3" t="s">
        <v>0</v>
      </c>
      <c r="B10" s="5" t="s">
        <v>1</v>
      </c>
      <c r="C10" s="8"/>
      <c r="D10" s="9"/>
      <c r="E10" s="9"/>
      <c r="F10" s="10"/>
    </row>
    <row r="11" spans="1:6" x14ac:dyDescent="0.25">
      <c r="A11" s="3" t="s">
        <v>2</v>
      </c>
      <c r="B11" s="5" t="s">
        <v>3</v>
      </c>
      <c r="C11" s="8"/>
      <c r="D11" s="9"/>
      <c r="E11" s="9"/>
      <c r="F11" s="10"/>
    </row>
    <row r="12" spans="1:6" x14ac:dyDescent="0.25">
      <c r="A12" s="3" t="s">
        <v>4</v>
      </c>
      <c r="B12" s="5" t="s">
        <v>5</v>
      </c>
      <c r="C12" s="8"/>
      <c r="D12" s="9"/>
      <c r="E12" s="9"/>
      <c r="F12" s="10"/>
    </row>
    <row r="13" spans="1:6" x14ac:dyDescent="0.25">
      <c r="A13" s="2" t="s">
        <v>6</v>
      </c>
      <c r="B13" s="6" t="s">
        <v>7</v>
      </c>
      <c r="C13" s="15" t="s">
        <v>8</v>
      </c>
      <c r="D13" s="11">
        <v>105</v>
      </c>
      <c r="E13" s="18"/>
      <c r="F13" s="12"/>
    </row>
    <row r="14" spans="1:6" ht="24" x14ac:dyDescent="0.25">
      <c r="A14" s="3" t="s">
        <v>9</v>
      </c>
      <c r="B14" s="5" t="s">
        <v>10</v>
      </c>
      <c r="C14" s="8"/>
      <c r="D14" s="10"/>
      <c r="E14" s="19"/>
      <c r="F14" s="13"/>
    </row>
    <row r="15" spans="1:6" ht="24" x14ac:dyDescent="0.25">
      <c r="A15" s="2" t="s">
        <v>11</v>
      </c>
      <c r="B15" s="6" t="s">
        <v>12</v>
      </c>
      <c r="C15" s="15" t="s">
        <v>13</v>
      </c>
      <c r="D15" s="11">
        <v>486.61</v>
      </c>
      <c r="E15" s="18"/>
      <c r="F15" s="12"/>
    </row>
    <row r="16" spans="1:6" x14ac:dyDescent="0.25">
      <c r="A16" s="3" t="s">
        <v>14</v>
      </c>
      <c r="B16" s="5" t="s">
        <v>15</v>
      </c>
      <c r="C16" s="8"/>
      <c r="D16" s="10"/>
      <c r="E16" s="19"/>
      <c r="F16" s="13"/>
    </row>
    <row r="17" spans="1:6" ht="36" x14ac:dyDescent="0.25">
      <c r="A17" s="2" t="s">
        <v>14</v>
      </c>
      <c r="B17" s="6" t="s">
        <v>16</v>
      </c>
      <c r="C17" s="15" t="s">
        <v>17</v>
      </c>
      <c r="D17" s="11">
        <v>17.28</v>
      </c>
      <c r="E17" s="18"/>
      <c r="F17" s="12"/>
    </row>
    <row r="18" spans="1:6" x14ac:dyDescent="0.25">
      <c r="A18" s="3" t="s">
        <v>18</v>
      </c>
      <c r="B18" s="5" t="s">
        <v>19</v>
      </c>
      <c r="C18" s="8"/>
      <c r="D18" s="10"/>
      <c r="E18" s="19"/>
      <c r="F18" s="13"/>
    </row>
    <row r="19" spans="1:6" ht="108" x14ac:dyDescent="0.25">
      <c r="A19" s="2" t="s">
        <v>18</v>
      </c>
      <c r="B19" s="6" t="s">
        <v>20</v>
      </c>
      <c r="C19" s="15" t="s">
        <v>21</v>
      </c>
      <c r="D19" s="11">
        <v>1</v>
      </c>
      <c r="E19" s="18"/>
      <c r="F19" s="12"/>
    </row>
    <row r="20" spans="1:6" x14ac:dyDescent="0.25">
      <c r="A20" s="3" t="s">
        <v>22</v>
      </c>
      <c r="B20" s="5" t="s">
        <v>23</v>
      </c>
      <c r="C20" s="8"/>
      <c r="D20" s="10"/>
      <c r="E20" s="19"/>
      <c r="F20" s="13"/>
    </row>
    <row r="21" spans="1:6" ht="108" x14ac:dyDescent="0.25">
      <c r="A21" s="2" t="s">
        <v>22</v>
      </c>
      <c r="B21" s="6" t="s">
        <v>24</v>
      </c>
      <c r="C21" s="15" t="s">
        <v>21</v>
      </c>
      <c r="D21" s="11">
        <v>1</v>
      </c>
      <c r="E21" s="18"/>
      <c r="F21" s="12"/>
    </row>
    <row r="22" spans="1:6" x14ac:dyDescent="0.25">
      <c r="A22" s="3" t="s">
        <v>25</v>
      </c>
      <c r="B22" s="5" t="s">
        <v>26</v>
      </c>
      <c r="C22" s="8"/>
      <c r="D22" s="10"/>
      <c r="E22" s="19"/>
      <c r="F22" s="13"/>
    </row>
    <row r="23" spans="1:6" ht="96" x14ac:dyDescent="0.25">
      <c r="A23" s="2" t="s">
        <v>25</v>
      </c>
      <c r="B23" s="6" t="s">
        <v>27</v>
      </c>
      <c r="C23" s="15" t="s">
        <v>28</v>
      </c>
      <c r="D23" s="11">
        <v>86.4</v>
      </c>
      <c r="E23" s="18"/>
      <c r="F23" s="12"/>
    </row>
    <row r="24" spans="1:6" ht="48" x14ac:dyDescent="0.25">
      <c r="A24" s="3" t="s">
        <v>29</v>
      </c>
      <c r="B24" s="5" t="s">
        <v>30</v>
      </c>
      <c r="C24" s="8"/>
      <c r="D24" s="10"/>
      <c r="E24" s="19"/>
      <c r="F24" s="13"/>
    </row>
    <row r="25" spans="1:6" ht="24" x14ac:dyDescent="0.25">
      <c r="A25" s="2" t="s">
        <v>31</v>
      </c>
      <c r="B25" s="6" t="s">
        <v>32</v>
      </c>
      <c r="C25" s="15" t="s">
        <v>13</v>
      </c>
      <c r="D25" s="11">
        <v>486.61</v>
      </c>
      <c r="E25" s="18"/>
      <c r="F25" s="12"/>
    </row>
    <row r="26" spans="1:6" ht="36" x14ac:dyDescent="0.25">
      <c r="A26" s="3" t="s">
        <v>33</v>
      </c>
      <c r="B26" s="5" t="s">
        <v>34</v>
      </c>
      <c r="C26" s="8"/>
      <c r="D26" s="10"/>
      <c r="E26" s="19"/>
      <c r="F26" s="13"/>
    </row>
    <row r="27" spans="1:6" ht="24" x14ac:dyDescent="0.25">
      <c r="A27" s="2" t="s">
        <v>35</v>
      </c>
      <c r="B27" s="6" t="s">
        <v>36</v>
      </c>
      <c r="C27" s="15" t="s">
        <v>37</v>
      </c>
      <c r="D27" s="11">
        <v>4379.49</v>
      </c>
      <c r="E27" s="18"/>
      <c r="F27" s="12"/>
    </row>
    <row r="28" spans="1:6" x14ac:dyDescent="0.25">
      <c r="A28" s="2"/>
      <c r="B28" s="5" t="s">
        <v>38</v>
      </c>
      <c r="C28" s="8"/>
      <c r="D28" s="10"/>
      <c r="E28" s="19"/>
      <c r="F28" s="13"/>
    </row>
    <row r="29" spans="1:6" ht="24" x14ac:dyDescent="0.25">
      <c r="A29" s="2" t="s">
        <v>11</v>
      </c>
      <c r="B29" s="6" t="s">
        <v>39</v>
      </c>
      <c r="C29" s="15" t="s">
        <v>13</v>
      </c>
      <c r="D29" s="11">
        <v>356.11</v>
      </c>
      <c r="E29" s="18"/>
      <c r="F29" s="12"/>
    </row>
    <row r="30" spans="1:6" ht="36" x14ac:dyDescent="0.25">
      <c r="A30" s="2" t="s">
        <v>40</v>
      </c>
      <c r="B30" s="6" t="s">
        <v>41</v>
      </c>
      <c r="C30" s="15" t="s">
        <v>42</v>
      </c>
      <c r="D30" s="11">
        <v>1250</v>
      </c>
      <c r="E30" s="18"/>
      <c r="F30" s="12"/>
    </row>
    <row r="31" spans="1:6" ht="72" x14ac:dyDescent="0.25">
      <c r="A31" s="2" t="s">
        <v>43</v>
      </c>
      <c r="B31" s="6" t="s">
        <v>44</v>
      </c>
      <c r="C31" s="15" t="s">
        <v>42</v>
      </c>
      <c r="D31" s="11">
        <v>1250</v>
      </c>
      <c r="E31" s="18"/>
      <c r="F31" s="12"/>
    </row>
    <row r="32" spans="1:6" x14ac:dyDescent="0.25">
      <c r="A32" s="2"/>
      <c r="B32" s="5" t="s">
        <v>45</v>
      </c>
      <c r="C32" s="8"/>
      <c r="D32" s="10"/>
      <c r="E32" s="19"/>
      <c r="F32" s="13"/>
    </row>
    <row r="33" spans="1:6" ht="60" x14ac:dyDescent="0.25">
      <c r="A33" s="2" t="s">
        <v>46</v>
      </c>
      <c r="B33" s="6" t="s">
        <v>47</v>
      </c>
      <c r="C33" s="15" t="s">
        <v>21</v>
      </c>
      <c r="D33" s="11">
        <v>2</v>
      </c>
      <c r="E33" s="18"/>
      <c r="F33" s="12"/>
    </row>
    <row r="34" spans="1:6" ht="18" customHeight="1" x14ac:dyDescent="0.25">
      <c r="D34" s="23" t="s">
        <v>54</v>
      </c>
      <c r="E34" s="23"/>
      <c r="F34" s="16">
        <f>SUM(F13:F33)</f>
        <v>0</v>
      </c>
    </row>
    <row r="35" spans="1:6" ht="18" customHeight="1" x14ac:dyDescent="0.25">
      <c r="D35" s="23" t="s">
        <v>55</v>
      </c>
      <c r="E35" s="23"/>
      <c r="F35" s="17">
        <f>ROUND((F34*0.16),2)</f>
        <v>0</v>
      </c>
    </row>
    <row r="36" spans="1:6" ht="18" customHeight="1" x14ac:dyDescent="0.25">
      <c r="D36" s="23" t="s">
        <v>56</v>
      </c>
      <c r="E36" s="23"/>
      <c r="F36" s="16">
        <f>F34+F35</f>
        <v>0</v>
      </c>
    </row>
  </sheetData>
  <mergeCells count="6">
    <mergeCell ref="A8:F8"/>
    <mergeCell ref="D34:E34"/>
    <mergeCell ref="D35:E35"/>
    <mergeCell ref="D36:E36"/>
    <mergeCell ref="A5:A6"/>
    <mergeCell ref="B5:F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Ing Fernando</cp:lastModifiedBy>
  <dcterms:created xsi:type="dcterms:W3CDTF">2021-02-19T18:55:42Z</dcterms:created>
  <dcterms:modified xsi:type="dcterms:W3CDTF">2021-04-14T17:32:22Z</dcterms:modified>
</cp:coreProperties>
</file>